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Users\novoselov\Desktop\Курская\"/>
    </mc:Choice>
  </mc:AlternateContent>
  <xr:revisionPtr revIDLastSave="0" documentId="8_{70E01B28-E78B-4FE7-8CA0-F9968A76EE55}" xr6:coauthVersionLast="36" xr6:coauthVersionMax="36" xr10:uidLastSave="{00000000-0000-0000-0000-000000000000}"/>
  <bookViews>
    <workbookView xWindow="0" yWindow="0" windowWidth="25320" windowHeight="11685" xr2:uid="{00000000-000D-0000-FFFF-FFFF00000000}"/>
  </bookViews>
  <sheets>
    <sheet name="Матрица коллизий" sheetId="2" r:id="rId1"/>
    <sheet name="Типы проверок" sheetId="3" r:id="rId2"/>
    <sheet name="Допущения 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/>
  <c r="L2" i="2"/>
  <c r="H2" i="2"/>
  <c r="I2" i="2"/>
  <c r="G2" i="2"/>
  <c r="F2" i="2"/>
  <c r="H1" i="2"/>
  <c r="J1" i="2"/>
  <c r="K1" i="2"/>
  <c r="L1" i="2"/>
  <c r="I1" i="2"/>
  <c r="G1" i="2"/>
  <c r="F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Поляков Дмитрий Алексеевич</author>
  </authors>
  <commentList>
    <comment ref="B40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Поляков Дмитрий Алексеевич:</t>
        </r>
        <r>
          <rPr>
            <sz val="9"/>
            <color indexed="81"/>
            <rFont val="Tahoma"/>
            <family val="2"/>
            <charset val="204"/>
          </rPr>
          <t xml:space="preserve">
4,6+4,7</t>
        </r>
      </text>
    </comment>
    <comment ref="B44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Поляков Дмитрий Алексеевич:</t>
        </r>
        <r>
          <rPr>
            <sz val="9"/>
            <color indexed="81"/>
            <rFont val="Tahoma"/>
            <charset val="1"/>
          </rPr>
          <t xml:space="preserve">
4,7+4,8
</t>
        </r>
      </text>
    </comment>
    <comment ref="B50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Поляков Дмитрий Алексеевич:</t>
        </r>
        <r>
          <rPr>
            <sz val="9"/>
            <color indexed="81"/>
            <rFont val="Tahoma"/>
            <family val="2"/>
            <charset val="204"/>
          </rPr>
          <t xml:space="preserve">
4,6+4,8</t>
        </r>
      </text>
    </comment>
    <comment ref="B54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Поляков Дмитрий Алексеевич:</t>
        </r>
        <r>
          <rPr>
            <sz val="9"/>
            <color indexed="81"/>
            <rFont val="Tahoma"/>
            <family val="2"/>
            <charset val="204"/>
          </rPr>
          <t xml:space="preserve">
4,12+4,13</t>
        </r>
      </text>
    </comment>
    <comment ref="B58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Поляков Дмитрий Алексеевич:</t>
        </r>
        <r>
          <rPr>
            <sz val="9"/>
            <color indexed="81"/>
            <rFont val="Tahoma"/>
            <family val="2"/>
            <charset val="204"/>
          </rPr>
          <t xml:space="preserve">
4,8+4,12
</t>
        </r>
      </text>
    </comment>
  </commentList>
</comments>
</file>

<file path=xl/sharedStrings.xml><?xml version="1.0" encoding="utf-8"?>
<sst xmlns="http://schemas.openxmlformats.org/spreadsheetml/2006/main" count="167" uniqueCount="89">
  <si>
    <t>01. Конструкции железобетонные</t>
  </si>
  <si>
    <t>Нет проверки</t>
  </si>
  <si>
    <t>Пересечение</t>
  </si>
  <si>
    <t>Дублирование</t>
  </si>
  <si>
    <t>Пересечение/Дублирование</t>
  </si>
  <si>
    <t>Тип проверки</t>
  </si>
  <si>
    <t>Индекс проверки</t>
  </si>
  <si>
    <t>Допуск, мм</t>
  </si>
  <si>
    <t>Системный</t>
  </si>
  <si>
    <t>Просвет</t>
  </si>
  <si>
    <t>20/0</t>
  </si>
  <si>
    <t>01</t>
  </si>
  <si>
    <t>02</t>
  </si>
  <si>
    <t>03</t>
  </si>
  <si>
    <t>04</t>
  </si>
  <si>
    <t>05</t>
  </si>
  <si>
    <t>06</t>
  </si>
  <si>
    <t>07</t>
  </si>
  <si>
    <t>№</t>
  </si>
  <si>
    <t>Имя папки с поисковыми наборами</t>
  </si>
  <si>
    <t>01_КЖ_Проверки</t>
  </si>
  <si>
    <t>Имя раздела</t>
  </si>
  <si>
    <t>КЖ</t>
  </si>
  <si>
    <t>КМ</t>
  </si>
  <si>
    <t>АР</t>
  </si>
  <si>
    <t>Имя папки раздела</t>
  </si>
  <si>
    <t>Описание</t>
  </si>
  <si>
    <t>Примечание</t>
  </si>
  <si>
    <t>-</t>
  </si>
  <si>
    <t>Сваи</t>
  </si>
  <si>
    <t>Фундамент</t>
  </si>
  <si>
    <t>Стены</t>
  </si>
  <si>
    <t>Перекрытия</t>
  </si>
  <si>
    <t>Колонны</t>
  </si>
  <si>
    <t>Балки</t>
  </si>
  <si>
    <t>Лестницы</t>
  </si>
  <si>
    <t>См.табл.допущений</t>
  </si>
  <si>
    <t>-/Дубли</t>
  </si>
  <si>
    <t>Дубли</t>
  </si>
  <si>
    <t>Пример: трубы кондиционирования к оборудованию вентиляции</t>
  </si>
  <si>
    <t>Допускается пересечение между оборудованием в одной модели и подводящими к нему сетями в другой модели. Максимальный допуск 50мм.</t>
  </si>
  <si>
    <t>ИОС</t>
  </si>
  <si>
    <t>Допускается пересечение изоляционных слоёв друг с другом в инженерных коммуникациях. При производстве работ, подрезка изоляции выполняется "по месту".</t>
  </si>
  <si>
    <t>Допускается пересечение трубопровода и врезки, которая к нему относится</t>
  </si>
  <si>
    <t>Допускается в инженерных коммуникациях пересечение подводок к приборам</t>
  </si>
  <si>
    <t>КР</t>
  </si>
  <si>
    <t>Допускается пересечение решёток воздухораспределителей с гранями объектов на которых они располагаются.</t>
  </si>
  <si>
    <t>Пример: ходовые мостки на кровле; воздухораспределители в потолке</t>
  </si>
  <si>
    <t>Допускается пересечение крепёжных элементов оборудования с основой, на которой размещено это оборудование (стена, перекрытие, кровля, потолок).</t>
  </si>
  <si>
    <t>Пример: трубопроводы отопления при разводке в полу</t>
  </si>
  <si>
    <t xml:space="preserve">Допускаются пересечения инженерных сетей с конструктивными и архитектурными элементами, если проектным решением предусмотрена прокладка сетей внутри архитектурных и конструктивных элементов </t>
  </si>
  <si>
    <t>Допускается пересечение отводящих от магистральных трубопроводов диаметром 30 мм и менее между собой и с другими элементами модели.</t>
  </si>
  <si>
    <t>Все разделы</t>
  </si>
  <si>
    <t>Допускается пересечение гибких труб с элементами модели, если их положение не мешает монтажу других элементов.</t>
  </si>
  <si>
    <r>
      <t>·</t>
    </r>
    <r>
      <rPr>
        <i/>
        <sz val="7"/>
        <color theme="1"/>
        <rFont val="Times New Roman"/>
        <family val="1"/>
        <charset val="204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архитектурные элементы по технологии производства работ возводятся после монтажа инженерных сетей.</t>
    </r>
  </si>
  <si>
    <r>
      <t>·</t>
    </r>
    <r>
      <rPr>
        <i/>
        <sz val="7"/>
        <color theme="1"/>
        <rFont val="Times New Roman"/>
        <family val="1"/>
        <charset val="204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при их прохождении сетей под прямым углом</t>
    </r>
  </si>
  <si>
    <r>
      <t>·</t>
    </r>
    <r>
      <rPr>
        <i/>
        <sz val="7"/>
        <color theme="1"/>
        <rFont val="Times New Roman"/>
        <family val="1"/>
        <charset val="204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устранение пересечения выполняется при монтаже в соответствии с технологией производства работ.</t>
    </r>
  </si>
  <si>
    <r>
      <t>·</t>
    </r>
    <r>
      <rPr>
        <i/>
        <sz val="7"/>
        <color theme="1"/>
        <rFont val="Times New Roman"/>
        <family val="1"/>
        <charset val="204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это соответствует проектным решениям</t>
    </r>
  </si>
  <si>
    <t>Допускается пересечение элементов архитектурных моделей и моделей инженерных систем, если:</t>
  </si>
  <si>
    <t>Пример: металлическое ограждение и кровля; крепление металлической стремянки с фасадом; металлические фахверковые конструкции и фасад; балки стропил и многослойная кровля; стойки под оборудование с перекрытием или кровлей</t>
  </si>
  <si>
    <t>Пример: вертикальная стена АР и наклонное покрытие КР; потолок АР и наклонное покрытие КР. Создать корректное соединение наклонных элементов из разных моделей, без дублирования этих элементов, является затруднительным.</t>
  </si>
  <si>
    <t>Допускается пересечение в местах примыкания наклонных элементов одной модели с вертикальными / горизонтальными элементами другой модели.</t>
  </si>
  <si>
    <t>Допускается пересечение выступающих профилей (окрытие парапетов, окрытие труб, нащельники, карниз и другие профили) с элементами стен, перекрытий, кровли.</t>
  </si>
  <si>
    <t>Допускается пересечение облицовки лестничного марша с отделкой пола и лестничной площадки.</t>
  </si>
  <si>
    <t>Допускается пересечение между элементами витража (включая заполнения: окна, двери, стены) и отделкой пола. При условии, что витраж устанавливается на стяжку пола, а пол представляет собой многослойную конструкцию.</t>
  </si>
  <si>
    <t>Допускается пересечение между элементами системных семейств импостов и панелями витража, включая заполнения (окна, двери, стены).</t>
  </si>
  <si>
    <t xml:space="preserve">Пример: круглая колонна примыкает к полу;  утеплитель примыкающий к криволинейной стене (в плане) </t>
  </si>
  <si>
    <t>По умолчанию выгрузка моделей производится с коэффициентом фасетизации равным 1. Максимальный допуск: 20мм</t>
  </si>
  <si>
    <t xml:space="preserve">Допускается пересечение криволинейных элементов со смежными элементами из-за преобразования поверхности в плоские грани (фасеты) при экспорте из Revit в Navisworks. </t>
  </si>
  <si>
    <t>Пример: дверная ручка в дверном полотне, подоконник с окном, кронштейн ограждения с поручнем; пересечение раскосов и поясов ферм и др.</t>
  </si>
  <si>
    <t>Допускается пересечение между элементом и вложенными семействами этого элемента.</t>
  </si>
  <si>
    <t>Модель №2</t>
  </si>
  <si>
    <t>Модель №1</t>
  </si>
  <si>
    <t>Допущения при проверке на пересечения</t>
  </si>
  <si>
    <t>Пересечение между</t>
  </si>
  <si>
    <t>4.2</t>
  </si>
  <si>
    <t>Допускается пересечение архитектурных, конструктивных элементов с металлическими конструкциями, выполняемыми на строительной площадке "по месту".</t>
  </si>
  <si>
    <t>Допускается пересечение всех элементов (в том числе инженерных коммуникаций) с элементами утепления и деформационными швами, т.к. данные элементы вырезаются "по месту".</t>
  </si>
  <si>
    <t>Допускается пересечение элементов электроустановочной арматуры с элементами отделки и несущими элементами в связи с ограничением на точность моделировния. Элементы арматуры монтируются "по месту".</t>
  </si>
  <si>
    <r>
      <t xml:space="preserve">Допускается пересечение выступающих профилей (окрытие парапетов, окрытие труб, нащельники, карниз и другие профили) с элементами стен, перекрытий, кровли.
Допускается пересечение в местах примыкания наклонных элементов одной модели с вертикальными / горизонтальными элементами другой модели.
</t>
    </r>
    <r>
      <rPr>
        <i/>
        <sz val="11"/>
        <color rgb="FFC00000"/>
        <rFont val="Calibri"/>
        <family val="2"/>
        <charset val="204"/>
        <scheme val="minor"/>
      </rPr>
      <t>Пример: вертикальная стена АР и наклонное покрытие КР; потолок АР и наклонное покрытие КР. Создать корректное соединение наклонных элементов из разных моделей, без дублирования этих элементов, является затруднительным.</t>
    </r>
  </si>
  <si>
    <r>
      <t xml:space="preserve">Допускается пересечение в местах примыкания наклонных элементов одной модели с вертикальными / горизонтальными элементами другой модели. 
</t>
    </r>
    <r>
      <rPr>
        <i/>
        <sz val="11"/>
        <color rgb="FFC00000"/>
        <rFont val="Calibri"/>
        <family val="2"/>
        <charset val="204"/>
        <scheme val="minor"/>
      </rPr>
      <t>Пример: вертикальная стена АР и наклонное покрытие КР; потолок АР и наклонное покрытие КР. Создать корректное соединение наклонных элементов из разных моделей, без дублирования этих элементов, является затруднительным.</t>
    </r>
    <r>
      <rPr>
        <i/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 xml:space="preserve">Допускается пересечение архитектурных, конструктивных элементов с металлическими конструкциями, выполняемыми на строительной площадке "по месту".
</t>
    </r>
    <r>
      <rPr>
        <i/>
        <sz val="11"/>
        <color rgb="FFC00000"/>
        <rFont val="Calibri"/>
        <family val="2"/>
        <charset val="204"/>
        <scheme val="minor"/>
      </rPr>
      <t>Пример: металлическое ограждение и кровля; крепление металлической стремянки с фасадом; металлические фахверковые конструкции и фасад; балки стропил и многослойная кровля; стойки под оборудование с перекрытием или кровлей</t>
    </r>
  </si>
  <si>
    <r>
      <t xml:space="preserve">Допускается пересечение выступающих профилей (окрытие парапетов, окрытие труб, нащельники, карниз и другие профили) с элементами стен, перекрытий, кровли.
Допускается пересечение архитектурных, конструктивных элементов с металлическими конструкциями, выполняемыми на строительной площадке "по месту".
</t>
    </r>
    <r>
      <rPr>
        <i/>
        <sz val="11"/>
        <color rgb="FFC00000"/>
        <rFont val="Calibri"/>
        <family val="2"/>
        <charset val="204"/>
        <scheme val="minor"/>
      </rPr>
      <t>Пример: металлическое ограждение и кровля; крепление металлической стремянки с фасадом; металлические фахверковые конструкции и фасад; балки стропил и многослойная кровля; стойки под оборудование с перекрытием или кровлей</t>
    </r>
  </si>
  <si>
    <r>
      <t xml:space="preserve">Допускаются пересечения инженерных сетей с конструктивными и архитектурными элементами, если проектным решением предусмотрена прокладка сетей внутри архитектурных и конструктивных элементов 
</t>
    </r>
    <r>
      <rPr>
        <i/>
        <sz val="11"/>
        <color rgb="FFC00000"/>
        <rFont val="Calibri"/>
        <family val="2"/>
        <charset val="204"/>
        <scheme val="minor"/>
      </rPr>
      <t>Пример: трубопроводы отопления при разводке в полу</t>
    </r>
    <r>
      <rPr>
        <sz val="11"/>
        <color theme="1"/>
        <rFont val="Calibri"/>
        <family val="2"/>
        <charset val="204"/>
        <scheme val="minor"/>
      </rPr>
      <t xml:space="preserve">
Допускается пересечение крепёжных элементов оборудования с основой, на которой размещено это оборудование (стена, перекрытие, кровля, потолок).
</t>
    </r>
    <r>
      <rPr>
        <i/>
        <sz val="11"/>
        <color rgb="FFC00000"/>
        <rFont val="Calibri"/>
        <family val="2"/>
        <charset val="204"/>
        <scheme val="minor"/>
      </rPr>
      <t>Пример: ходовые мостки на кровле; воздухораспределители в потолке</t>
    </r>
  </si>
  <si>
    <r>
      <t xml:space="preserve">Допускается пересечение архитектурных, конструктивных элементов с металлическими конструкциями, выполняемыми на строительной площадке "по месту".
</t>
    </r>
    <r>
      <rPr>
        <i/>
        <sz val="11"/>
        <color rgb="FFC00000"/>
        <rFont val="Calibri"/>
        <family val="2"/>
        <charset val="204"/>
        <scheme val="minor"/>
      </rPr>
      <t>Пример: металлическое ограждение и кровля; крепление металлической стремянки с фасадом; металлические фахверковые конструкции и фасад; балки стропил и многослойная кровля; стойки под оборудование с перекрытием или кровлей</t>
    </r>
    <r>
      <rPr>
        <i/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 xml:space="preserve">Допускаются пересечения инженерных сетей с конструктивными и архитектурными элементами, если проектным решением предусмотрена прокладка сетей внутри архитектурных и конструктивных элементов 
</t>
    </r>
    <r>
      <rPr>
        <i/>
        <sz val="11"/>
        <color rgb="FFC00000"/>
        <rFont val="Calibri"/>
        <family val="2"/>
        <charset val="204"/>
        <scheme val="minor"/>
      </rPr>
      <t>Пример: трубопроводы отопления при разводке в полу</t>
    </r>
  </si>
  <si>
    <t>clearance</t>
  </si>
  <si>
    <t>hard</t>
  </si>
  <si>
    <t>hard/duplicate</t>
  </si>
  <si>
    <t>duplicate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</si>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</sst>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i/>
      <sz val="11"/>
      <color theme="1"/>
      <name val="Symbol"/>
      <family val="1"/>
      <charset val="2"/>
    </font>
    <font>
      <i/>
      <sz val="7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Segoe UI Light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3" fillId="5" borderId="18" applyNumberFormat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textRotation="90"/>
    </xf>
    <xf numFmtId="1" fontId="0" fillId="0" borderId="9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 indent="5"/>
    </xf>
    <xf numFmtId="0" fontId="6" fillId="0" borderId="12" xfId="0" applyFont="1" applyBorder="1" applyAlignment="1">
      <alignment horizontal="left" vertical="center" wrapText="1" indent="5"/>
    </xf>
    <xf numFmtId="0" fontId="9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3" fillId="4" borderId="15" xfId="2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4" borderId="4" xfId="2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17" fillId="0" borderId="11" xfId="4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6" borderId="19" xfId="5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1" fillId="6" borderId="20" xfId="5" applyFont="1" applyFill="1" applyBorder="1" applyAlignment="1">
      <alignment horizontal="center" vertical="center"/>
    </xf>
    <xf numFmtId="0" fontId="11" fillId="6" borderId="21" xfId="5" applyFont="1" applyFill="1" applyBorder="1" applyAlignment="1">
      <alignment horizontal="center" vertical="center"/>
    </xf>
    <xf numFmtId="0" fontId="11" fillId="6" borderId="22" xfId="5" applyFont="1" applyFill="1" applyBorder="1" applyAlignment="1">
      <alignment horizontal="center" vertical="center"/>
    </xf>
    <xf numFmtId="0" fontId="11" fillId="6" borderId="23" xfId="5" applyFont="1" applyFill="1" applyBorder="1" applyAlignment="1">
      <alignment horizontal="center" vertical="center"/>
    </xf>
    <xf numFmtId="0" fontId="11" fillId="6" borderId="24" xfId="5" applyFont="1" applyFill="1" applyBorder="1" applyAlignment="1">
      <alignment horizontal="center" vertical="center"/>
    </xf>
    <xf numFmtId="0" fontId="1" fillId="6" borderId="22" xfId="5" applyFont="1" applyFill="1" applyBorder="1" applyAlignment="1">
      <alignment horizontal="center"/>
    </xf>
    <xf numFmtId="0" fontId="1" fillId="6" borderId="23" xfId="5" applyFont="1" applyFill="1" applyBorder="1" applyAlignment="1">
      <alignment horizontal="center"/>
    </xf>
    <xf numFmtId="0" fontId="1" fillId="6" borderId="24" xfId="5" applyFont="1" applyFill="1" applyBorder="1" applyAlignment="1">
      <alignment horizontal="center"/>
    </xf>
    <xf numFmtId="0" fontId="11" fillId="7" borderId="1" xfId="5" applyFont="1" applyFill="1" applyBorder="1" applyAlignment="1">
      <alignment horizontal="center" vertical="center"/>
    </xf>
    <xf numFmtId="0" fontId="11" fillId="7" borderId="2" xfId="5" applyFont="1" applyFill="1" applyBorder="1" applyAlignment="1">
      <alignment horizontal="center" vertical="center"/>
    </xf>
    <xf numFmtId="49" fontId="11" fillId="7" borderId="1" xfId="5" applyNumberFormat="1" applyFont="1" applyFill="1" applyBorder="1" applyAlignment="1">
      <alignment horizontal="center" vertical="center"/>
    </xf>
    <xf numFmtId="0" fontId="2" fillId="3" borderId="5" xfId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3" borderId="25" xfId="1" applyBorder="1" applyAlignment="1">
      <alignment horizontal="center" textRotation="90"/>
    </xf>
    <xf numFmtId="0" fontId="9" fillId="0" borderId="26" xfId="1" applyFont="1" applyFill="1" applyBorder="1" applyAlignment="1">
      <alignment horizontal="center" textRotation="90"/>
    </xf>
    <xf numFmtId="0" fontId="9" fillId="0" borderId="27" xfId="1" applyFont="1" applyFill="1" applyBorder="1" applyAlignment="1">
      <alignment horizont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4" borderId="16" xfId="2" applyFont="1" applyBorder="1" applyAlignment="1">
      <alignment horizontal="center" vertical="center" wrapText="1"/>
    </xf>
    <xf numFmtId="0" fontId="3" fillId="4" borderId="17" xfId="2" applyFont="1" applyBorder="1" applyAlignment="1">
      <alignment horizontal="center" vertical="center" wrapText="1"/>
    </xf>
    <xf numFmtId="0" fontId="3" fillId="4" borderId="2" xfId="2" applyFont="1" applyBorder="1" applyAlignment="1">
      <alignment horizontal="center" vertical="center" wrapText="1"/>
    </xf>
    <xf numFmtId="0" fontId="3" fillId="4" borderId="4" xfId="2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</cellXfs>
  <cellStyles count="6">
    <cellStyle name="Акцент1" xfId="2" builtinId="29"/>
    <cellStyle name="Гиперссылка" xfId="4" builtinId="8"/>
    <cellStyle name="Контрольная ячейка" xfId="5" builtinId="23"/>
    <cellStyle name="Нейтральный" xfId="1" builtinId="28"/>
    <cellStyle name="Обычный" xfId="0" builtinId="0"/>
    <cellStyle name="Обычный 2" xfId="3" xr:uid="{00000000-0005-0000-0000-000007000000}"/>
  </cellStyles>
  <dxfs count="66"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CC66FF"/>
        </patternFill>
      </fill>
    </dxf>
    <dxf>
      <fill>
        <patternFill>
          <bgColor rgb="FFB889DB"/>
        </patternFill>
      </fill>
    </dxf>
    <dxf>
      <fill>
        <patternFill>
          <bgColor theme="4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9966FF"/>
        </patternFill>
      </fill>
    </dxf>
    <dxf>
      <fill>
        <patternFill>
          <bgColor rgb="FFAE78D6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CFAFE7"/>
        </patternFill>
      </fill>
    </dxf>
    <dxf>
      <fill>
        <patternFill patternType="solid"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FAFE7"/>
      <color rgb="FFE8B0B0"/>
      <color rgb="FFAE78D6"/>
      <color rgb="FF7E4987"/>
      <color rgb="FF9966FF"/>
      <color rgb="FFCC99FF"/>
      <color rgb="FFCC66FF"/>
      <color rgb="FF9933FF"/>
      <color rgb="FFB889DB"/>
      <color rgb="FFF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4" sqref="K14"/>
    </sheetView>
  </sheetViews>
  <sheetFormatPr defaultColWidth="3.28515625" defaultRowHeight="15" x14ac:dyDescent="0.25"/>
  <cols>
    <col min="1" max="1" width="28.5703125" style="41" customWidth="1"/>
    <col min="2" max="2" width="8.5703125" style="15" bestFit="1" customWidth="1"/>
    <col min="3" max="3" width="20.28515625" style="1" customWidth="1"/>
    <col min="4" max="4" width="5.7109375" style="15" customWidth="1"/>
    <col min="5" max="5" width="35" style="2" bestFit="1" customWidth="1"/>
    <col min="6" max="12" width="3.28515625" style="1" customWidth="1"/>
  </cols>
  <sheetData>
    <row r="1" spans="1:12" s="4" customFormat="1" ht="153.75" customHeight="1" thickBot="1" x14ac:dyDescent="0.3">
      <c r="A1" s="75" t="s">
        <v>26</v>
      </c>
      <c r="B1" s="79" t="s">
        <v>21</v>
      </c>
      <c r="C1" s="83" t="s">
        <v>25</v>
      </c>
      <c r="D1" s="81" t="s">
        <v>18</v>
      </c>
      <c r="E1" s="77" t="s">
        <v>19</v>
      </c>
      <c r="F1" s="69" t="str">
        <f ca="1">INDIRECT("E"&amp;COLUMN()-3)</f>
        <v>Сваи</v>
      </c>
      <c r="G1" s="70" t="str">
        <f ca="1">INDIRECT("E"&amp;COLUMN()-3)</f>
        <v>Фундамент</v>
      </c>
      <c r="H1" s="70" t="str">
        <f t="shared" ref="H1:L1" ca="1" si="0">INDIRECT("E"&amp;COLUMN()-3)</f>
        <v>Стены</v>
      </c>
      <c r="I1" s="70" t="str">
        <f t="shared" ca="1" si="0"/>
        <v>Перекрытия</v>
      </c>
      <c r="J1" s="70" t="str">
        <f t="shared" ca="1" si="0"/>
        <v>Колонны</v>
      </c>
      <c r="K1" s="70" t="str">
        <f t="shared" ca="1" si="0"/>
        <v>Балки</v>
      </c>
      <c r="L1" s="71" t="str">
        <f t="shared" ca="1" si="0"/>
        <v>Лестницы</v>
      </c>
    </row>
    <row r="2" spans="1:12" s="4" customFormat="1" ht="21" customHeight="1" thickBot="1" x14ac:dyDescent="0.3">
      <c r="A2" s="76"/>
      <c r="B2" s="80"/>
      <c r="C2" s="84"/>
      <c r="D2" s="82"/>
      <c r="E2" s="78"/>
      <c r="F2" s="72" t="str">
        <f ca="1">INDIRECT("D"&amp;COLUMN()-3)</f>
        <v>01</v>
      </c>
      <c r="G2" s="73" t="str">
        <f ca="1">INDIRECT("D"&amp;COLUMN()-3)</f>
        <v>02</v>
      </c>
      <c r="H2" s="73" t="str">
        <f t="shared" ref="H2:L2" ca="1" si="1">INDIRECT("D"&amp;COLUMN()-3)</f>
        <v>03</v>
      </c>
      <c r="I2" s="73" t="str">
        <f t="shared" ca="1" si="1"/>
        <v>04</v>
      </c>
      <c r="J2" s="73" t="str">
        <f t="shared" ca="1" si="1"/>
        <v>05</v>
      </c>
      <c r="K2" s="73" t="str">
        <f t="shared" ca="1" si="1"/>
        <v>06</v>
      </c>
      <c r="L2" s="74" t="str">
        <f t="shared" ca="1" si="1"/>
        <v>07</v>
      </c>
    </row>
    <row r="3" spans="1:12" ht="15" customHeight="1" x14ac:dyDescent="0.25">
      <c r="A3" s="85" t="s">
        <v>0</v>
      </c>
      <c r="B3" s="16" t="s">
        <v>22</v>
      </c>
      <c r="C3" s="19" t="s">
        <v>20</v>
      </c>
      <c r="D3" s="16" t="s">
        <v>11</v>
      </c>
      <c r="E3" s="67" t="s">
        <v>29</v>
      </c>
      <c r="F3" s="5">
        <v>3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7">
        <v>0</v>
      </c>
    </row>
    <row r="4" spans="1:12" x14ac:dyDescent="0.25">
      <c r="A4" s="87"/>
      <c r="B4" s="17" t="s">
        <v>22</v>
      </c>
      <c r="C4" s="20" t="s">
        <v>20</v>
      </c>
      <c r="D4" s="17" t="s">
        <v>12</v>
      </c>
      <c r="E4" s="3" t="s">
        <v>30</v>
      </c>
      <c r="F4" s="48" t="s">
        <v>75</v>
      </c>
      <c r="G4" s="9">
        <v>3</v>
      </c>
      <c r="H4" s="9">
        <v>0</v>
      </c>
      <c r="I4" s="9">
        <v>0</v>
      </c>
      <c r="J4" s="9">
        <v>0</v>
      </c>
      <c r="K4" s="9">
        <v>0</v>
      </c>
      <c r="L4" s="10">
        <v>0</v>
      </c>
    </row>
    <row r="5" spans="1:12" x14ac:dyDescent="0.25">
      <c r="A5" s="87"/>
      <c r="B5" s="17" t="s">
        <v>22</v>
      </c>
      <c r="C5" s="20" t="s">
        <v>20</v>
      </c>
      <c r="D5" s="17" t="s">
        <v>13</v>
      </c>
      <c r="E5" s="3" t="s">
        <v>31</v>
      </c>
      <c r="F5" s="8">
        <v>0</v>
      </c>
      <c r="G5" s="9">
        <v>1</v>
      </c>
      <c r="H5" s="9">
        <v>3</v>
      </c>
      <c r="I5" s="9">
        <v>0</v>
      </c>
      <c r="J5" s="9">
        <v>0</v>
      </c>
      <c r="K5" s="9">
        <v>0</v>
      </c>
      <c r="L5" s="10">
        <v>0</v>
      </c>
    </row>
    <row r="6" spans="1:12" x14ac:dyDescent="0.25">
      <c r="A6" s="87"/>
      <c r="B6" s="17" t="s">
        <v>22</v>
      </c>
      <c r="C6" s="20" t="s">
        <v>20</v>
      </c>
      <c r="D6" s="17" t="s">
        <v>14</v>
      </c>
      <c r="E6" s="3" t="s">
        <v>32</v>
      </c>
      <c r="F6" s="8">
        <v>0</v>
      </c>
      <c r="G6" s="9">
        <v>1</v>
      </c>
      <c r="H6" s="9">
        <v>1</v>
      </c>
      <c r="I6" s="9">
        <v>3</v>
      </c>
      <c r="J6" s="9">
        <v>0</v>
      </c>
      <c r="K6" s="9">
        <v>0</v>
      </c>
      <c r="L6" s="10">
        <v>0</v>
      </c>
    </row>
    <row r="7" spans="1:12" x14ac:dyDescent="0.25">
      <c r="A7" s="87"/>
      <c r="B7" s="17" t="s">
        <v>22</v>
      </c>
      <c r="C7" s="20" t="s">
        <v>20</v>
      </c>
      <c r="D7" s="17" t="s">
        <v>15</v>
      </c>
      <c r="E7" s="3" t="s">
        <v>33</v>
      </c>
      <c r="F7" s="8">
        <v>0</v>
      </c>
      <c r="G7" s="9">
        <v>1</v>
      </c>
      <c r="H7" s="9">
        <v>1</v>
      </c>
      <c r="I7" s="9">
        <v>1</v>
      </c>
      <c r="J7" s="9">
        <v>3</v>
      </c>
      <c r="K7" s="9">
        <v>0</v>
      </c>
      <c r="L7" s="10">
        <v>0</v>
      </c>
    </row>
    <row r="8" spans="1:12" x14ac:dyDescent="0.25">
      <c r="A8" s="87"/>
      <c r="B8" s="17" t="s">
        <v>22</v>
      </c>
      <c r="C8" s="20" t="s">
        <v>20</v>
      </c>
      <c r="D8" s="17" t="s">
        <v>16</v>
      </c>
      <c r="E8" s="3" t="s">
        <v>34</v>
      </c>
      <c r="F8" s="8">
        <v>0</v>
      </c>
      <c r="G8" s="9">
        <v>1</v>
      </c>
      <c r="H8" s="9">
        <v>1</v>
      </c>
      <c r="I8" s="9">
        <v>1</v>
      </c>
      <c r="J8" s="9">
        <v>1</v>
      </c>
      <c r="K8" s="9">
        <v>3</v>
      </c>
      <c r="L8" s="10">
        <v>0</v>
      </c>
    </row>
    <row r="9" spans="1:12" ht="15.75" thickBot="1" x14ac:dyDescent="0.3">
      <c r="A9" s="86"/>
      <c r="B9" s="18" t="s">
        <v>22</v>
      </c>
      <c r="C9" s="21" t="s">
        <v>20</v>
      </c>
      <c r="D9" s="18" t="s">
        <v>17</v>
      </c>
      <c r="E9" s="68" t="s">
        <v>35</v>
      </c>
      <c r="F9" s="11">
        <v>0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3">
        <v>3</v>
      </c>
    </row>
  </sheetData>
  <mergeCells count="6">
    <mergeCell ref="A3:A9"/>
    <mergeCell ref="A1:A2"/>
    <mergeCell ref="E1:E2"/>
    <mergeCell ref="B1:B2"/>
    <mergeCell ref="D1:D2"/>
    <mergeCell ref="C1:C2"/>
  </mergeCells>
  <conditionalFormatting sqref="F3:L9">
    <cfRule type="cellIs" dxfId="65" priority="158" operator="equal">
      <formula>4</formula>
    </cfRule>
    <cfRule type="cellIs" dxfId="64" priority="159" operator="equal">
      <formula>3</formula>
    </cfRule>
    <cfRule type="cellIs" dxfId="63" priority="160" operator="equal">
      <formula>2</formula>
    </cfRule>
    <cfRule type="cellIs" dxfId="62" priority="161" operator="equal">
      <formula>1</formula>
    </cfRule>
    <cfRule type="cellIs" dxfId="61" priority="162" operator="equal">
      <formula>0</formula>
    </cfRule>
  </conditionalFormatting>
  <conditionalFormatting sqref="F3:L9">
    <cfRule type="cellIs" dxfId="60" priority="153" operator="equal">
      <formula>5</formula>
    </cfRule>
  </conditionalFormatting>
  <conditionalFormatting sqref="F3:L9">
    <cfRule type="containsText" dxfId="34" priority="1" operator="containsText" text="4">
      <formula>NOT(ISERROR(SEARCH("4",F3)))</formula>
    </cfRule>
    <cfRule type="containsText" dxfId="33" priority="2" operator="containsText" text="4">
      <formula>NOT(ISERROR(SEARCH("4",F3)))</formula>
    </cfRule>
    <cfRule type="containsText" dxfId="32" priority="3" operator="containsText" text="4.">
      <formula>NOT(ISERROR(SEARCH("4.",F3)))</formula>
    </cfRule>
    <cfRule type="cellIs" dxfId="31" priority="5" operator="equal">
      <formula>0</formula>
    </cfRule>
    <cfRule type="cellIs" dxfId="30" priority="6" operator="equal">
      <formula>1</formula>
    </cfRule>
    <cfRule type="cellIs" dxfId="29" priority="7" operator="equal">
      <formula>5</formula>
    </cfRule>
    <cfRule type="cellIs" dxfId="28" priority="10" operator="equal">
      <formula>3</formula>
    </cfRule>
    <cfRule type="cellIs" dxfId="27" priority="11" operator="equal">
      <formula>5</formula>
    </cfRule>
    <cfRule type="cellIs" dxfId="26" priority="12" operator="equal">
      <formula>2</formula>
    </cfRule>
    <cfRule type="cellIs" dxfId="25" priority="13" operator="equal">
      <formula>1</formula>
    </cfRule>
    <cfRule type="cellIs" dxfId="24" priority="14" operator="equal">
      <formula>1</formula>
    </cfRule>
  </conditionalFormatting>
  <conditionalFormatting sqref="F4:L9">
    <cfRule type="cellIs" dxfId="23" priority="8" operator="equal">
      <formula>2</formula>
    </cfRule>
    <cfRule type="cellIs" dxfId="22" priority="9" operator="equal">
      <formula>4</formula>
    </cfRule>
  </conditionalFormatting>
  <conditionalFormatting sqref="F4">
    <cfRule type="cellIs" dxfId="21" priority="4" operator="between">
      <formula>4</formula>
      <formula>5</formula>
    </cfRule>
  </conditionalFormatting>
  <hyperlinks>
    <hyperlink ref="F4" location="'Допущения '!B7" display="4.2" xr:uid="{00000000-0004-0000-0000-000000000000}"/>
  </hyperlinks>
  <pageMargins left="0.7" right="0.7" top="0.75" bottom="0.75" header="0.3" footer="0.3"/>
  <pageSetup paperSize="9" orientation="portrait" r:id="rId1"/>
  <ignoredErrors>
    <ignoredError sqref="D3:D8 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A43" sqref="A43"/>
    </sheetView>
  </sheetViews>
  <sheetFormatPr defaultRowHeight="15" x14ac:dyDescent="0.25"/>
  <cols>
    <col min="1" max="1" width="22.7109375" style="1" customWidth="1"/>
    <col min="2" max="2" width="30" style="2" customWidth="1"/>
    <col min="3" max="3" width="16" style="14" customWidth="1"/>
    <col min="4" max="4" width="43.5703125" style="14" customWidth="1"/>
    <col min="5" max="5" width="48.42578125" customWidth="1"/>
  </cols>
  <sheetData>
    <row r="1" spans="1:5" ht="30.75" customHeight="1" thickBot="1" x14ac:dyDescent="0.3">
      <c r="A1" s="64" t="s">
        <v>6</v>
      </c>
      <c r="B1" s="64" t="s">
        <v>5</v>
      </c>
      <c r="C1" s="65" t="s">
        <v>7</v>
      </c>
      <c r="D1" s="64" t="s">
        <v>8</v>
      </c>
      <c r="E1" s="66" t="s">
        <v>27</v>
      </c>
    </row>
    <row r="2" spans="1:5" ht="16.5" thickBot="1" x14ac:dyDescent="0.3">
      <c r="A2" s="54">
        <v>0</v>
      </c>
      <c r="B2" s="49" t="s">
        <v>1</v>
      </c>
      <c r="C2" s="58">
        <v>0</v>
      </c>
      <c r="D2" s="61" t="s">
        <v>88</v>
      </c>
      <c r="E2" s="55" t="s">
        <v>28</v>
      </c>
    </row>
    <row r="3" spans="1:5" ht="17.25" thickTop="1" thickBot="1" x14ac:dyDescent="0.3">
      <c r="A3" s="56">
        <v>1</v>
      </c>
      <c r="B3" s="50" t="s">
        <v>2</v>
      </c>
      <c r="C3" s="59">
        <v>20</v>
      </c>
      <c r="D3" s="62" t="s">
        <v>85</v>
      </c>
      <c r="E3" s="52" t="s">
        <v>28</v>
      </c>
    </row>
    <row r="4" spans="1:5" ht="17.25" thickTop="1" thickBot="1" x14ac:dyDescent="0.3">
      <c r="A4" s="56">
        <v>2</v>
      </c>
      <c r="B4" s="50" t="s">
        <v>3</v>
      </c>
      <c r="C4" s="59">
        <v>0</v>
      </c>
      <c r="D4" s="62" t="s">
        <v>87</v>
      </c>
      <c r="E4" s="52" t="s">
        <v>38</v>
      </c>
    </row>
    <row r="5" spans="1:5" ht="17.25" thickTop="1" thickBot="1" x14ac:dyDescent="0.3">
      <c r="A5" s="56">
        <v>3</v>
      </c>
      <c r="B5" s="50" t="s">
        <v>4</v>
      </c>
      <c r="C5" s="59" t="s">
        <v>10</v>
      </c>
      <c r="D5" s="62" t="s">
        <v>86</v>
      </c>
      <c r="E5" s="52" t="s">
        <v>37</v>
      </c>
    </row>
    <row r="6" spans="1:5" ht="17.25" thickTop="1" thickBot="1" x14ac:dyDescent="0.3">
      <c r="A6" s="56">
        <v>4</v>
      </c>
      <c r="B6" s="50" t="s">
        <v>2</v>
      </c>
      <c r="C6" s="59">
        <v>20</v>
      </c>
      <c r="D6" s="62" t="s">
        <v>85</v>
      </c>
      <c r="E6" s="52" t="s">
        <v>36</v>
      </c>
    </row>
    <row r="7" spans="1:5" ht="17.25" thickTop="1" thickBot="1" x14ac:dyDescent="0.3">
      <c r="A7" s="57">
        <v>5</v>
      </c>
      <c r="B7" s="51" t="s">
        <v>9</v>
      </c>
      <c r="C7" s="60">
        <v>100</v>
      </c>
      <c r="D7" s="63" t="s">
        <v>84</v>
      </c>
      <c r="E7" s="53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62"/>
  <sheetViews>
    <sheetView zoomScaleNormal="100" workbookViewId="0">
      <selection activeCell="B7" sqref="B7:B9"/>
    </sheetView>
  </sheetViews>
  <sheetFormatPr defaultRowHeight="15" x14ac:dyDescent="0.25"/>
  <cols>
    <col min="3" max="4" width="12.42578125" style="22" bestFit="1" customWidth="1"/>
    <col min="5" max="5" width="212.85546875" customWidth="1"/>
  </cols>
  <sheetData>
    <row r="2" spans="2:5" ht="15.75" thickBot="1" x14ac:dyDescent="0.3">
      <c r="C2" s="40"/>
      <c r="D2" s="40"/>
      <c r="E2" s="40"/>
    </row>
    <row r="3" spans="2:5" ht="15.75" thickBot="1" x14ac:dyDescent="0.3">
      <c r="B3" s="116"/>
      <c r="C3" s="114" t="s">
        <v>74</v>
      </c>
      <c r="D3" s="115"/>
      <c r="E3" s="116" t="s">
        <v>73</v>
      </c>
    </row>
    <row r="4" spans="2:5" ht="15.75" thickBot="1" x14ac:dyDescent="0.3">
      <c r="B4" s="117"/>
      <c r="C4" s="42" t="s">
        <v>72</v>
      </c>
      <c r="D4" s="39" t="s">
        <v>71</v>
      </c>
      <c r="E4" s="117"/>
    </row>
    <row r="5" spans="2:5" x14ac:dyDescent="0.25">
      <c r="B5" s="121">
        <v>4.0999999999999996</v>
      </c>
      <c r="C5" s="108" t="s">
        <v>52</v>
      </c>
      <c r="D5" s="108" t="s">
        <v>52</v>
      </c>
      <c r="E5" s="24" t="s">
        <v>70</v>
      </c>
    </row>
    <row r="6" spans="2:5" ht="15.75" thickBot="1" x14ac:dyDescent="0.3">
      <c r="B6" s="123"/>
      <c r="C6" s="113"/>
      <c r="D6" s="113"/>
      <c r="E6" s="23" t="s">
        <v>69</v>
      </c>
    </row>
    <row r="7" spans="2:5" x14ac:dyDescent="0.25">
      <c r="B7" s="121">
        <v>4.2</v>
      </c>
      <c r="C7" s="108" t="s">
        <v>52</v>
      </c>
      <c r="D7" s="108" t="s">
        <v>52</v>
      </c>
      <c r="E7" s="38" t="s">
        <v>68</v>
      </c>
    </row>
    <row r="8" spans="2:5" x14ac:dyDescent="0.25">
      <c r="B8" s="122"/>
      <c r="C8" s="109"/>
      <c r="D8" s="109"/>
      <c r="E8" s="38" t="s">
        <v>67</v>
      </c>
    </row>
    <row r="9" spans="2:5" ht="15.75" thickBot="1" x14ac:dyDescent="0.3">
      <c r="B9" s="123"/>
      <c r="C9" s="113"/>
      <c r="D9" s="113"/>
      <c r="E9" s="37" t="s">
        <v>66</v>
      </c>
    </row>
    <row r="10" spans="2:5" ht="15.75" thickBot="1" x14ac:dyDescent="0.3">
      <c r="B10" s="47">
        <v>4.3</v>
      </c>
      <c r="C10" s="36" t="s">
        <v>24</v>
      </c>
      <c r="D10" s="35" t="s">
        <v>24</v>
      </c>
      <c r="E10" s="34" t="s">
        <v>65</v>
      </c>
    </row>
    <row r="11" spans="2:5" ht="15.75" thickBot="1" x14ac:dyDescent="0.3">
      <c r="B11" s="47">
        <v>4.4000000000000004</v>
      </c>
      <c r="C11" s="44" t="s">
        <v>24</v>
      </c>
      <c r="D11" s="26" t="s">
        <v>24</v>
      </c>
      <c r="E11" s="33" t="s">
        <v>64</v>
      </c>
    </row>
    <row r="12" spans="2:5" ht="15.75" thickBot="1" x14ac:dyDescent="0.3">
      <c r="B12" s="47">
        <v>4.5</v>
      </c>
      <c r="C12" s="44" t="s">
        <v>24</v>
      </c>
      <c r="D12" s="26" t="s">
        <v>24</v>
      </c>
      <c r="E12" s="25" t="s">
        <v>63</v>
      </c>
    </row>
    <row r="13" spans="2:5" x14ac:dyDescent="0.25">
      <c r="B13" s="121">
        <v>4.5999999999999996</v>
      </c>
      <c r="C13" s="108" t="s">
        <v>24</v>
      </c>
      <c r="D13" s="32" t="s">
        <v>24</v>
      </c>
      <c r="E13" s="118" t="s">
        <v>62</v>
      </c>
    </row>
    <row r="14" spans="2:5" ht="15.75" thickBot="1" x14ac:dyDescent="0.3">
      <c r="B14" s="123"/>
      <c r="C14" s="113"/>
      <c r="D14" s="30" t="s">
        <v>45</v>
      </c>
      <c r="E14" s="119"/>
    </row>
    <row r="15" spans="2:5" x14ac:dyDescent="0.25">
      <c r="B15" s="121">
        <v>4.7</v>
      </c>
      <c r="C15" s="45" t="s">
        <v>24</v>
      </c>
      <c r="D15" s="32" t="s">
        <v>24</v>
      </c>
      <c r="E15" s="24" t="s">
        <v>61</v>
      </c>
    </row>
    <row r="16" spans="2:5" ht="30.75" thickBot="1" x14ac:dyDescent="0.3">
      <c r="B16" s="123"/>
      <c r="C16" s="31" t="s">
        <v>45</v>
      </c>
      <c r="D16" s="30" t="s">
        <v>45</v>
      </c>
      <c r="E16" s="23" t="s">
        <v>60</v>
      </c>
    </row>
    <row r="17" spans="2:5" x14ac:dyDescent="0.25">
      <c r="B17" s="121">
        <v>4.8</v>
      </c>
      <c r="C17" s="45" t="s">
        <v>24</v>
      </c>
      <c r="D17" s="108" t="s">
        <v>23</v>
      </c>
      <c r="E17" s="24" t="s">
        <v>76</v>
      </c>
    </row>
    <row r="18" spans="2:5" ht="30.75" thickBot="1" x14ac:dyDescent="0.3">
      <c r="B18" s="123"/>
      <c r="C18" s="31" t="s">
        <v>45</v>
      </c>
      <c r="D18" s="113"/>
      <c r="E18" s="23" t="s">
        <v>59</v>
      </c>
    </row>
    <row r="19" spans="2:5" x14ac:dyDescent="0.25">
      <c r="B19" s="121">
        <v>4.9000000000000004</v>
      </c>
      <c r="C19" s="108" t="s">
        <v>24</v>
      </c>
      <c r="D19" s="108" t="s">
        <v>41</v>
      </c>
      <c r="E19" s="24" t="s">
        <v>58</v>
      </c>
    </row>
    <row r="20" spans="2:5" x14ac:dyDescent="0.25">
      <c r="B20" s="122"/>
      <c r="C20" s="109"/>
      <c r="D20" s="109"/>
      <c r="E20" s="29" t="s">
        <v>57</v>
      </c>
    </row>
    <row r="21" spans="2:5" x14ac:dyDescent="0.25">
      <c r="B21" s="122"/>
      <c r="C21" s="109"/>
      <c r="D21" s="109"/>
      <c r="E21" s="29" t="s">
        <v>56</v>
      </c>
    </row>
    <row r="22" spans="2:5" x14ac:dyDescent="0.25">
      <c r="B22" s="122"/>
      <c r="C22" s="109"/>
      <c r="D22" s="109"/>
      <c r="E22" s="29" t="s">
        <v>55</v>
      </c>
    </row>
    <row r="23" spans="2:5" ht="15.75" thickBot="1" x14ac:dyDescent="0.3">
      <c r="B23" s="123"/>
      <c r="C23" s="113"/>
      <c r="D23" s="113"/>
      <c r="E23" s="28" t="s">
        <v>54</v>
      </c>
    </row>
    <row r="24" spans="2:5" ht="15.75" thickBot="1" x14ac:dyDescent="0.3">
      <c r="B24" s="46">
        <v>4.0999999999999996</v>
      </c>
      <c r="C24" s="44" t="s">
        <v>52</v>
      </c>
      <c r="D24" s="26" t="s">
        <v>41</v>
      </c>
      <c r="E24" s="25" t="s">
        <v>53</v>
      </c>
    </row>
    <row r="25" spans="2:5" ht="15.75" thickBot="1" x14ac:dyDescent="0.3">
      <c r="B25" s="46">
        <v>4.1100000000000003</v>
      </c>
      <c r="C25" s="44" t="s">
        <v>52</v>
      </c>
      <c r="D25" s="26" t="s">
        <v>41</v>
      </c>
      <c r="E25" s="25" t="s">
        <v>51</v>
      </c>
    </row>
    <row r="26" spans="2:5" ht="15" customHeight="1" x14ac:dyDescent="0.25">
      <c r="B26" s="124">
        <v>4.12</v>
      </c>
      <c r="C26" s="45" t="s">
        <v>24</v>
      </c>
      <c r="D26" s="108" t="s">
        <v>41</v>
      </c>
      <c r="E26" s="43" t="s">
        <v>50</v>
      </c>
    </row>
    <row r="27" spans="2:5" ht="15.75" thickBot="1" x14ac:dyDescent="0.3">
      <c r="B27" s="125"/>
      <c r="C27" s="44" t="s">
        <v>45</v>
      </c>
      <c r="D27" s="113"/>
      <c r="E27" s="27" t="s">
        <v>49</v>
      </c>
    </row>
    <row r="28" spans="2:5" x14ac:dyDescent="0.25">
      <c r="B28" s="124">
        <v>4.13</v>
      </c>
      <c r="C28" s="45" t="s">
        <v>24</v>
      </c>
      <c r="D28" s="108" t="s">
        <v>41</v>
      </c>
      <c r="E28" s="24" t="s">
        <v>48</v>
      </c>
    </row>
    <row r="29" spans="2:5" ht="15.75" thickBot="1" x14ac:dyDescent="0.3">
      <c r="B29" s="125"/>
      <c r="C29" s="44" t="s">
        <v>45</v>
      </c>
      <c r="D29" s="113"/>
      <c r="E29" s="23" t="s">
        <v>47</v>
      </c>
    </row>
    <row r="30" spans="2:5" x14ac:dyDescent="0.25">
      <c r="B30" s="124">
        <v>4.1399999999999997</v>
      </c>
      <c r="C30" s="45" t="s">
        <v>24</v>
      </c>
      <c r="D30" s="108" t="s">
        <v>41</v>
      </c>
      <c r="E30" s="118" t="s">
        <v>46</v>
      </c>
    </row>
    <row r="31" spans="2:5" ht="15.75" thickBot="1" x14ac:dyDescent="0.3">
      <c r="B31" s="125"/>
      <c r="C31" s="44" t="s">
        <v>45</v>
      </c>
      <c r="D31" s="113"/>
      <c r="E31" s="119"/>
    </row>
    <row r="32" spans="2:5" ht="15.75" thickBot="1" x14ac:dyDescent="0.3">
      <c r="B32" s="46">
        <v>4.1500000000000004</v>
      </c>
      <c r="C32" s="44" t="s">
        <v>52</v>
      </c>
      <c r="D32" s="26" t="s">
        <v>52</v>
      </c>
      <c r="E32" s="25" t="s">
        <v>77</v>
      </c>
    </row>
    <row r="33" spans="2:5" x14ac:dyDescent="0.25">
      <c r="B33" s="124">
        <v>4.16</v>
      </c>
      <c r="C33" s="45" t="s">
        <v>24</v>
      </c>
      <c r="D33" s="108" t="s">
        <v>41</v>
      </c>
      <c r="E33" s="110" t="s">
        <v>78</v>
      </c>
    </row>
    <row r="34" spans="2:5" ht="15.75" thickBot="1" x14ac:dyDescent="0.3">
      <c r="B34" s="125"/>
      <c r="C34" s="44" t="s">
        <v>45</v>
      </c>
      <c r="D34" s="113"/>
      <c r="E34" s="112"/>
    </row>
    <row r="35" spans="2:5" ht="15.75" thickBot="1" x14ac:dyDescent="0.3">
      <c r="B35" s="46">
        <v>4.17</v>
      </c>
      <c r="C35" s="44" t="s">
        <v>41</v>
      </c>
      <c r="D35" s="26" t="s">
        <v>41</v>
      </c>
      <c r="E35" s="25" t="s">
        <v>44</v>
      </c>
    </row>
    <row r="36" spans="2:5" ht="15.75" thickBot="1" x14ac:dyDescent="0.3">
      <c r="B36" s="46">
        <v>4.18</v>
      </c>
      <c r="C36" s="44" t="s">
        <v>41</v>
      </c>
      <c r="D36" s="26" t="s">
        <v>41</v>
      </c>
      <c r="E36" s="25" t="s">
        <v>43</v>
      </c>
    </row>
    <row r="37" spans="2:5" ht="15.75" thickBot="1" x14ac:dyDescent="0.3">
      <c r="B37" s="46">
        <v>4.21</v>
      </c>
      <c r="C37" s="44" t="s">
        <v>41</v>
      </c>
      <c r="D37" s="26" t="s">
        <v>41</v>
      </c>
      <c r="E37" s="25" t="s">
        <v>42</v>
      </c>
    </row>
    <row r="38" spans="2:5" ht="15.75" thickBot="1" x14ac:dyDescent="0.3">
      <c r="B38" s="120">
        <v>4.22</v>
      </c>
      <c r="C38" s="108" t="s">
        <v>41</v>
      </c>
      <c r="D38" s="108" t="s">
        <v>41</v>
      </c>
      <c r="E38" s="24" t="s">
        <v>40</v>
      </c>
    </row>
    <row r="39" spans="2:5" ht="15.75" thickBot="1" x14ac:dyDescent="0.3">
      <c r="B39" s="120"/>
      <c r="C39" s="113"/>
      <c r="D39" s="113"/>
      <c r="E39" s="23" t="s">
        <v>39</v>
      </c>
    </row>
    <row r="40" spans="2:5" ht="15" customHeight="1" x14ac:dyDescent="0.25">
      <c r="B40" s="91">
        <v>4.2300000000000004</v>
      </c>
      <c r="C40" s="108" t="s">
        <v>24</v>
      </c>
      <c r="D40" s="108" t="s">
        <v>24</v>
      </c>
      <c r="E40" s="110" t="s">
        <v>79</v>
      </c>
    </row>
    <row r="41" spans="2:5" x14ac:dyDescent="0.25">
      <c r="B41" s="92"/>
      <c r="C41" s="109"/>
      <c r="D41" s="109"/>
      <c r="E41" s="111"/>
    </row>
    <row r="42" spans="2:5" x14ac:dyDescent="0.25">
      <c r="B42" s="92"/>
      <c r="C42" s="109" t="s">
        <v>45</v>
      </c>
      <c r="D42" s="109" t="s">
        <v>45</v>
      </c>
      <c r="E42" s="111"/>
    </row>
    <row r="43" spans="2:5" ht="15.75" thickBot="1" x14ac:dyDescent="0.3">
      <c r="B43" s="93"/>
      <c r="C43" s="113"/>
      <c r="D43" s="113"/>
      <c r="E43" s="112"/>
    </row>
    <row r="44" spans="2:5" ht="15" customHeight="1" x14ac:dyDescent="0.25">
      <c r="B44" s="91">
        <v>4.24</v>
      </c>
      <c r="C44" s="108" t="s">
        <v>24</v>
      </c>
      <c r="D44" s="108" t="s">
        <v>24</v>
      </c>
      <c r="E44" s="103" t="s">
        <v>80</v>
      </c>
    </row>
    <row r="45" spans="2:5" ht="15" customHeight="1" x14ac:dyDescent="0.25">
      <c r="B45" s="92"/>
      <c r="C45" s="109"/>
      <c r="D45" s="109"/>
      <c r="E45" s="104"/>
    </row>
    <row r="46" spans="2:5" ht="15" customHeight="1" x14ac:dyDescent="0.25">
      <c r="B46" s="92"/>
      <c r="C46" s="109"/>
      <c r="D46" s="109"/>
      <c r="E46" s="104"/>
    </row>
    <row r="47" spans="2:5" x14ac:dyDescent="0.25">
      <c r="B47" s="92"/>
      <c r="C47" s="106" t="s">
        <v>45</v>
      </c>
      <c r="D47" s="106" t="s">
        <v>45</v>
      </c>
      <c r="E47" s="104"/>
    </row>
    <row r="48" spans="2:5" x14ac:dyDescent="0.25">
      <c r="B48" s="92"/>
      <c r="C48" s="106"/>
      <c r="D48" s="106"/>
      <c r="E48" s="104"/>
    </row>
    <row r="49" spans="2:5" ht="15.75" thickBot="1" x14ac:dyDescent="0.3">
      <c r="B49" s="93"/>
      <c r="C49" s="107"/>
      <c r="D49" s="107"/>
      <c r="E49" s="105"/>
    </row>
    <row r="50" spans="2:5" x14ac:dyDescent="0.25">
      <c r="B50" s="91">
        <v>4.25</v>
      </c>
      <c r="C50" s="97" t="s">
        <v>24</v>
      </c>
      <c r="D50" s="94" t="s">
        <v>24</v>
      </c>
      <c r="E50" s="100" t="s">
        <v>81</v>
      </c>
    </row>
    <row r="51" spans="2:5" x14ac:dyDescent="0.25">
      <c r="B51" s="92"/>
      <c r="C51" s="98"/>
      <c r="D51" s="95"/>
      <c r="E51" s="101"/>
    </row>
    <row r="52" spans="2:5" x14ac:dyDescent="0.25">
      <c r="B52" s="92"/>
      <c r="C52" s="98" t="s">
        <v>45</v>
      </c>
      <c r="D52" s="95" t="s">
        <v>45</v>
      </c>
      <c r="E52" s="101"/>
    </row>
    <row r="53" spans="2:5" ht="15.75" thickBot="1" x14ac:dyDescent="0.3">
      <c r="B53" s="93"/>
      <c r="C53" s="99"/>
      <c r="D53" s="96"/>
      <c r="E53" s="102"/>
    </row>
    <row r="54" spans="2:5" x14ac:dyDescent="0.25">
      <c r="B54" s="91">
        <v>4.26</v>
      </c>
      <c r="C54" s="97" t="s">
        <v>24</v>
      </c>
      <c r="D54" s="94" t="s">
        <v>41</v>
      </c>
      <c r="E54" s="88" t="s">
        <v>82</v>
      </c>
    </row>
    <row r="55" spans="2:5" x14ac:dyDescent="0.25">
      <c r="B55" s="92"/>
      <c r="C55" s="98"/>
      <c r="D55" s="95"/>
      <c r="E55" s="89"/>
    </row>
    <row r="56" spans="2:5" x14ac:dyDescent="0.25">
      <c r="B56" s="92"/>
      <c r="C56" s="98" t="s">
        <v>45</v>
      </c>
      <c r="D56" s="95"/>
      <c r="E56" s="89"/>
    </row>
    <row r="57" spans="2:5" ht="15.75" thickBot="1" x14ac:dyDescent="0.3">
      <c r="B57" s="93"/>
      <c r="C57" s="99"/>
      <c r="D57" s="96"/>
      <c r="E57" s="90"/>
    </row>
    <row r="58" spans="2:5" x14ac:dyDescent="0.25">
      <c r="B58" s="91">
        <v>4.2699999999999996</v>
      </c>
      <c r="C58" s="94" t="s">
        <v>24</v>
      </c>
      <c r="D58" s="94" t="s">
        <v>23</v>
      </c>
      <c r="E58" s="88" t="s">
        <v>83</v>
      </c>
    </row>
    <row r="59" spans="2:5" x14ac:dyDescent="0.25">
      <c r="B59" s="92"/>
      <c r="C59" s="95"/>
      <c r="D59" s="95"/>
      <c r="E59" s="89"/>
    </row>
    <row r="60" spans="2:5" x14ac:dyDescent="0.25">
      <c r="B60" s="92"/>
      <c r="C60" s="95" t="s">
        <v>45</v>
      </c>
      <c r="D60" s="95"/>
      <c r="E60" s="89"/>
    </row>
    <row r="61" spans="2:5" x14ac:dyDescent="0.25">
      <c r="B61" s="92"/>
      <c r="C61" s="95"/>
      <c r="D61" s="95" t="s">
        <v>41</v>
      </c>
      <c r="E61" s="89"/>
    </row>
    <row r="62" spans="2:5" ht="15.75" thickBot="1" x14ac:dyDescent="0.3">
      <c r="B62" s="93"/>
      <c r="C62" s="96"/>
      <c r="D62" s="96"/>
      <c r="E62" s="90"/>
    </row>
  </sheetData>
  <mergeCells count="60">
    <mergeCell ref="D26:D27"/>
    <mergeCell ref="B38:B39"/>
    <mergeCell ref="C38:C39"/>
    <mergeCell ref="D38:D39"/>
    <mergeCell ref="B3:B4"/>
    <mergeCell ref="B19:B23"/>
    <mergeCell ref="B26:B27"/>
    <mergeCell ref="B28:B29"/>
    <mergeCell ref="B30:B31"/>
    <mergeCell ref="B5:B6"/>
    <mergeCell ref="B13:B14"/>
    <mergeCell ref="B15:B16"/>
    <mergeCell ref="B17:B18"/>
    <mergeCell ref="B7:B9"/>
    <mergeCell ref="B33:B34"/>
    <mergeCell ref="D33:D34"/>
    <mergeCell ref="B40:B43"/>
    <mergeCell ref="E33:E34"/>
    <mergeCell ref="C5:C6"/>
    <mergeCell ref="D5:D6"/>
    <mergeCell ref="C3:D3"/>
    <mergeCell ref="E3:E4"/>
    <mergeCell ref="C19:C23"/>
    <mergeCell ref="D19:D23"/>
    <mergeCell ref="C7:C9"/>
    <mergeCell ref="D7:D9"/>
    <mergeCell ref="C13:C14"/>
    <mergeCell ref="E13:E14"/>
    <mergeCell ref="E30:E31"/>
    <mergeCell ref="D30:D31"/>
    <mergeCell ref="D17:D18"/>
    <mergeCell ref="D28:D29"/>
    <mergeCell ref="E40:E43"/>
    <mergeCell ref="C40:C41"/>
    <mergeCell ref="D40:D41"/>
    <mergeCell ref="D42:D43"/>
    <mergeCell ref="C42:C43"/>
    <mergeCell ref="E44:E49"/>
    <mergeCell ref="D47:D49"/>
    <mergeCell ref="C47:C49"/>
    <mergeCell ref="B44:B49"/>
    <mergeCell ref="D44:D46"/>
    <mergeCell ref="C44:C46"/>
    <mergeCell ref="B50:B53"/>
    <mergeCell ref="C50:C51"/>
    <mergeCell ref="C52:C53"/>
    <mergeCell ref="E50:E53"/>
    <mergeCell ref="D50:D51"/>
    <mergeCell ref="D52:D53"/>
    <mergeCell ref="E54:E57"/>
    <mergeCell ref="B58:B62"/>
    <mergeCell ref="D58:D60"/>
    <mergeCell ref="D61:D62"/>
    <mergeCell ref="C58:C59"/>
    <mergeCell ref="C60:C62"/>
    <mergeCell ref="E58:E62"/>
    <mergeCell ref="B54:B57"/>
    <mergeCell ref="C54:C55"/>
    <mergeCell ref="C56:C57"/>
    <mergeCell ref="D54:D57"/>
  </mergeCells>
  <conditionalFormatting sqref="C1:D40 C42:D42 C44:D44 C50 C47:D47 C52 C58:D58 D54 D61 C60 C63:D1048576">
    <cfRule type="containsText" dxfId="20" priority="22" operator="containsText" text="Все">
      <formula>NOT(ISERROR(SEARCH("Все",C1)))</formula>
    </cfRule>
    <cfRule type="cellIs" dxfId="19" priority="23" operator="equal">
      <formula>"КМ"</formula>
    </cfRule>
    <cfRule type="cellIs" dxfId="18" priority="24" operator="equal">
      <formula>"ИОС"</formula>
    </cfRule>
    <cfRule type="cellIs" dxfId="17" priority="25" operator="equal">
      <formula>"КР"</formula>
    </cfRule>
    <cfRule type="cellIs" dxfId="16" priority="26" operator="equal">
      <formula>"КР"</formula>
    </cfRule>
    <cfRule type="cellIs" dxfId="15" priority="27" operator="equal">
      <formula>"КР"</formula>
    </cfRule>
    <cfRule type="cellIs" dxfId="14" priority="28" operator="equal">
      <formula>"АР"</formula>
    </cfRule>
  </conditionalFormatting>
  <conditionalFormatting sqref="D50 D52">
    <cfRule type="containsText" dxfId="13" priority="8" operator="containsText" text="Все">
      <formula>NOT(ISERROR(SEARCH("Все",D50)))</formula>
    </cfRule>
    <cfRule type="cellIs" dxfId="12" priority="9" operator="equal">
      <formula>"КМ"</formula>
    </cfRule>
    <cfRule type="cellIs" dxfId="11" priority="10" operator="equal">
      <formula>"ИОС"</formula>
    </cfRule>
    <cfRule type="cellIs" dxfId="10" priority="11" operator="equal">
      <formula>"КР"</formula>
    </cfRule>
    <cfRule type="cellIs" dxfId="9" priority="12" operator="equal">
      <formula>"КР"</formula>
    </cfRule>
    <cfRule type="cellIs" dxfId="8" priority="13" operator="equal">
      <formula>"КР"</formula>
    </cfRule>
    <cfRule type="cellIs" dxfId="7" priority="14" operator="equal">
      <formula>"АР"</formula>
    </cfRule>
  </conditionalFormatting>
  <conditionalFormatting sqref="C54 C56">
    <cfRule type="containsText" dxfId="6" priority="1" operator="containsText" text="Все">
      <formula>NOT(ISERROR(SEARCH("Все",C54)))</formula>
    </cfRule>
    <cfRule type="cellIs" dxfId="5" priority="2" operator="equal">
      <formula>"КМ"</formula>
    </cfRule>
    <cfRule type="cellIs" dxfId="4" priority="3" operator="equal">
      <formula>"ИОС"</formula>
    </cfRule>
    <cfRule type="cellIs" dxfId="3" priority="4" operator="equal">
      <formula>"КР"</formula>
    </cfRule>
    <cfRule type="cellIs" dxfId="2" priority="5" operator="equal">
      <formula>"КР"</formula>
    </cfRule>
    <cfRule type="cellIs" dxfId="1" priority="6" operator="equal">
      <formula>"КР"</formula>
    </cfRule>
    <cfRule type="cellIs" dxfId="0" priority="7" operator="equal">
      <formula>"АР"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 коллизий</vt:lpstr>
      <vt:lpstr>Типы проверок</vt:lpstr>
      <vt:lpstr>Допущения </vt:lpstr>
    </vt:vector>
  </TitlesOfParts>
  <Company>Studio44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Кошиль Евгений Игоревич</dc:creator>
  <cp:lastModifiedBy>Новоселов Михаил Владимирович</cp:lastModifiedBy>
  <cp:lastPrinted>2022-02-21T14:54:19Z</cp:lastPrinted>
  <dcterms:created xsi:type="dcterms:W3CDTF">2021-07-15T05:48:04Z</dcterms:created>
  <dcterms:modified xsi:type="dcterms:W3CDTF">2022-11-09T12:42:39Z</dcterms:modified>
</cp:coreProperties>
</file>